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4b76b12a23277729/Desktop/"/>
    </mc:Choice>
  </mc:AlternateContent>
  <xr:revisionPtr revIDLastSave="1" documentId="8_{293440B7-7251-446E-90A9-61102E1E2356}" xr6:coauthVersionLast="47" xr6:coauthVersionMax="47" xr10:uidLastSave="{73BF411D-F4F1-4FEF-9E68-F84D6B18111B}"/>
  <bookViews>
    <workbookView xWindow="-110" yWindow="-110" windowWidth="19420" windowHeight="11020" activeTab="3" xr2:uid="{E463ABA2-D0EC-4A93-9D23-9800EC82AF1F}"/>
  </bookViews>
  <sheets>
    <sheet name="Start" sheetId="1" r:id="rId1"/>
    <sheet name="1 – Grundformeln" sheetId="2" r:id="rId2"/>
    <sheet name="2 – Altersberechnung" sheetId="3" r:id="rId3"/>
    <sheet name="3 – Laufzeiten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5" i="4" l="1"/>
  <c r="G15" i="4"/>
  <c r="F15" i="4"/>
  <c r="H14" i="4"/>
  <c r="G14" i="4"/>
  <c r="F14" i="4"/>
  <c r="H13" i="4"/>
  <c r="G13" i="4"/>
  <c r="F13" i="4"/>
  <c r="H12" i="4"/>
  <c r="G12" i="4"/>
  <c r="F12" i="4"/>
  <c r="E12" i="4"/>
  <c r="H8" i="4"/>
  <c r="G8" i="4"/>
  <c r="F8" i="4"/>
  <c r="E8" i="4"/>
  <c r="H7" i="4"/>
  <c r="G7" i="4"/>
  <c r="F7" i="4"/>
  <c r="E7" i="4"/>
  <c r="H6" i="4"/>
  <c r="G6" i="4"/>
  <c r="F6" i="4"/>
  <c r="E6" i="4"/>
  <c r="H5" i="4"/>
  <c r="G5" i="4"/>
  <c r="F5" i="4"/>
  <c r="E5" i="4"/>
  <c r="C13" i="3"/>
  <c r="G9" i="3"/>
  <c r="F9" i="3"/>
  <c r="E9" i="3"/>
  <c r="D9" i="3"/>
  <c r="G8" i="3"/>
  <c r="F8" i="3"/>
  <c r="E8" i="3"/>
  <c r="D8" i="3"/>
  <c r="G7" i="3"/>
  <c r="F7" i="3"/>
  <c r="E7" i="3"/>
  <c r="D7" i="3"/>
  <c r="G6" i="3"/>
  <c r="F6" i="3"/>
  <c r="E6" i="3"/>
  <c r="D6" i="3"/>
  <c r="G5" i="3"/>
  <c r="F5" i="3"/>
  <c r="E5" i="3"/>
  <c r="D5" i="3"/>
  <c r="C19" i="2"/>
  <c r="D16" i="2"/>
  <c r="C16" i="2"/>
  <c r="D15" i="2"/>
  <c r="C15" i="2"/>
  <c r="D14" i="2"/>
  <c r="C14" i="2"/>
  <c r="D13" i="2"/>
  <c r="C13" i="2"/>
  <c r="D12" i="2"/>
  <c r="C12" i="2"/>
  <c r="D11" i="2"/>
  <c r="C11" i="2"/>
</calcChain>
</file>

<file path=xl/sharedStrings.xml><?xml version="1.0" encoding="utf-8"?>
<sst xmlns="http://schemas.openxmlformats.org/spreadsheetml/2006/main" count="77" uniqueCount="72">
  <si>
    <t>DATEDIF in Excel – Beispieldatei zum Blogbeitrag</t>
  </si>
  <si>
    <t>Tabellenblatt</t>
  </si>
  <si>
    <t>Inhalt</t>
  </si>
  <si>
    <t>1 – Grundformeln</t>
  </si>
  <si>
    <t>Syntax, alle Einheiten mit Live-Beispielen</t>
  </si>
  <si>
    <t>2 – Altersberechnung</t>
  </si>
  <si>
    <t>Alter in Jahren, Monaten und Tagen berechnen</t>
  </si>
  <si>
    <t>3 – Laufzeiten</t>
  </si>
  <si>
    <t>Vertragslaufzeiten &amp; Betriebszugehörigkeit</t>
  </si>
  <si>
    <t>DATEDIF – Alle Einheiten im Überblick</t>
  </si>
  <si>
    <t>Startdatum: 15.03.2000   |   Enddatum: 01.05.2026   |   Alle Ergebnisse berechnen sich automatisch aus den Datumsangaben unten</t>
  </si>
  <si>
    <t>▶  Eingabe – Datumswerte anpassen</t>
  </si>
  <si>
    <t>Startdatum</t>
  </si>
  <si>
    <t>Enddatum</t>
  </si>
  <si>
    <t>▶  Ergebnisse – DATEDIF mit allen Einheiten</t>
  </si>
  <si>
    <t>Einheit</t>
  </si>
  <si>
    <t>Formel</t>
  </si>
  <si>
    <t>Ergebnis</t>
  </si>
  <si>
    <t>Bedeutung</t>
  </si>
  <si>
    <t>Erläuterung</t>
  </si>
  <si>
    <t>"Y"</t>
  </si>
  <si>
    <t>Volle Jahre</t>
  </si>
  <si>
    <t>"M"</t>
  </si>
  <si>
    <t>Volle Monate gesamt</t>
  </si>
  <si>
    <t>"D"</t>
  </si>
  <si>
    <t>Tage gesamt</t>
  </si>
  <si>
    <t>"YM"</t>
  </si>
  <si>
    <t>Restmonate (nach Jahren)</t>
  </si>
  <si>
    <t>"YD"</t>
  </si>
  <si>
    <t>Resttage (nach Jahren)</t>
  </si>
  <si>
    <t>"MD"</t>
  </si>
  <si>
    <t>Resttage (nach Monaten) – Achtung: MD-Bug möglich!</t>
  </si>
  <si>
    <t>▶  Kombination als Text</t>
  </si>
  <si>
    <t>Kombiniert:</t>
  </si>
  <si>
    <t>Altersberechnung mit DATEDIF</t>
  </si>
  <si>
    <t>▶  Personenliste – Geburtsdaten eingeben oder anpassen</t>
  </si>
  <si>
    <t>Name</t>
  </si>
  <si>
    <t>Geburtsdatum</t>
  </si>
  <si>
    <t>Alter (Jahre)</t>
  </si>
  <si>
    <t>Monate (Rest)</t>
  </si>
  <si>
    <t>Tage (Rest)</t>
  </si>
  <si>
    <t>Alter als Text</t>
  </si>
  <si>
    <t>Anna Müller</t>
  </si>
  <si>
    <t>Thomas Schmidt</t>
  </si>
  <si>
    <t>Maria Weber</t>
  </si>
  <si>
    <t>Klaus Fischer</t>
  </si>
  <si>
    <t>Sophie Bauer</t>
  </si>
  <si>
    <t>▶  Altersberechnung zu einem festen Stichtag</t>
  </si>
  <si>
    <t>Stichtag:</t>
  </si>
  <si>
    <t>Anna Müller am Stichtag:</t>
  </si>
  <si>
    <t>← Alter in Jahren zum Stichtag</t>
  </si>
  <si>
    <t>Laufzeiten berechnen: Verträge &amp; Betriebszugehörigkeit</t>
  </si>
  <si>
    <t>▶  Vertragslaufzeiten</t>
  </si>
  <si>
    <t>Bezeichnung</t>
  </si>
  <si>
    <t>Jahre</t>
  </si>
  <si>
    <t>Monate (ges.)</t>
  </si>
  <si>
    <t>Tage (ges.)</t>
  </si>
  <si>
    <t>Laufzeit als Text</t>
  </si>
  <si>
    <t>Mietvertrag Büro</t>
  </si>
  <si>
    <t>Softwarelizenz</t>
  </si>
  <si>
    <t>Wartungsvertrag</t>
  </si>
  <si>
    <t>Leasingvertrag Fuhrpark</t>
  </si>
  <si>
    <t>▶  Betriebszugehörigkeit (bis heute)</t>
  </si>
  <si>
    <t>Mitarbeiter/in</t>
  </si>
  <si>
    <t>Eintrittsdatum</t>
  </si>
  <si>
    <t>Heute</t>
  </si>
  <si>
    <t>Zugehörigkeit</t>
  </si>
  <si>
    <t>Elena Vogel</t>
  </si>
  <si>
    <t>Markus Braun</t>
  </si>
  <si>
    <t>Julia Hofmann</t>
  </si>
  <si>
    <t>Stefan Koch</t>
  </si>
  <si>
    <t>Alle Formeln, Testdaten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</si>
</sst>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6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i/>
      <sz val="10"/>
      <color rgb="FFFFFFFF"/>
      <name val="Arial"/>
      <family val="2"/>
    </font>
    <font>
      <b/>
      <sz val="10"/>
      <color rgb="FF1F4E79"/>
      <name val="Arial"/>
      <family val="2"/>
    </font>
    <font>
      <sz val="10"/>
      <color rgb="FF000000"/>
      <name val="Arial"/>
      <family val="2"/>
    </font>
    <font>
      <b/>
      <sz val="14"/>
      <color rgb="FFFFFFFF"/>
      <name val="Arial"/>
      <family val="2"/>
    </font>
    <font>
      <i/>
      <sz val="9"/>
      <color rgb="FF444444"/>
      <name val="Arial"/>
      <family val="2"/>
    </font>
    <font>
      <b/>
      <sz val="12"/>
      <color rgb="FF1F4E79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1F4E79"/>
      <name val="Courier New"/>
      <family val="3"/>
    </font>
    <font>
      <sz val="9"/>
      <color rgb="FF444444"/>
      <name val="Courier New"/>
      <family val="3"/>
    </font>
    <font>
      <b/>
      <sz val="11"/>
      <color rgb="FF375623"/>
      <name val="Arial"/>
      <family val="2"/>
    </font>
    <font>
      <sz val="9"/>
      <color rgb="FF000000"/>
      <name val="Arial"/>
      <family val="2"/>
    </font>
    <font>
      <b/>
      <sz val="10"/>
      <color rgb="FF375623"/>
      <name val="Arial"/>
      <family val="2"/>
    </font>
    <font>
      <i/>
      <sz val="9"/>
      <color rgb="FF66666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D9D9D9"/>
        <bgColor rgb="FFCCCCCC"/>
      </patternFill>
    </fill>
    <fill>
      <patternFill patternType="solid">
        <fgColor rgb="FFFFFFFF"/>
        <bgColor rgb="FFFFFDE7"/>
      </patternFill>
    </fill>
    <fill>
      <patternFill patternType="solid">
        <fgColor rgb="FFF2F8FD"/>
        <bgColor rgb="FFEBF3FB"/>
      </patternFill>
    </fill>
    <fill>
      <patternFill patternType="solid">
        <fgColor rgb="FFEBF3FB"/>
        <bgColor rgb="FFF2F8FD"/>
      </patternFill>
    </fill>
    <fill>
      <patternFill patternType="solid">
        <fgColor rgb="FFFFFDE7"/>
        <bgColor rgb="FFFFFFFF"/>
      </patternFill>
    </fill>
    <fill>
      <patternFill patternType="solid">
        <fgColor rgb="FFFFF0F0"/>
        <bgColor rgb="FFF2F8FD"/>
      </patternFill>
    </fill>
    <fill>
      <patternFill patternType="solid">
        <fgColor rgb="FFEBF5EB"/>
        <bgColor rgb="FFEBF3FB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2E75B6"/>
      </left>
      <right/>
      <top/>
      <bottom style="thin">
        <color rgb="FF2E75B6"/>
      </bottom>
      <diagonal/>
    </border>
    <border>
      <left style="thin">
        <color rgb="FF2E75B6"/>
      </left>
      <right style="thin">
        <color rgb="FF2E75B6"/>
      </right>
      <top style="thin">
        <color rgb="FF2E75B6"/>
      </top>
      <bottom style="thin">
        <color rgb="FF2E75B6"/>
      </bottom>
      <diagonal/>
    </border>
    <border>
      <left style="thin">
        <color rgb="FF375623"/>
      </left>
      <right/>
      <top style="thin">
        <color rgb="FF375623"/>
      </top>
      <bottom style="thin">
        <color rgb="FF375623"/>
      </bottom>
      <diagonal/>
    </border>
    <border>
      <left style="thin">
        <color rgb="FF375623"/>
      </left>
      <right style="thin">
        <color rgb="FF375623"/>
      </right>
      <top style="thin">
        <color rgb="FF375623"/>
      </top>
      <bottom style="thin">
        <color rgb="FF37562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1" xfId="0" applyFont="1" applyFill="1" applyBorder="1"/>
    <xf numFmtId="0" fontId="4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164" fontId="3" fillId="8" borderId="3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B914-F88F-4127-856B-51944B40E039}">
  <dimension ref="B2:C9"/>
  <sheetViews>
    <sheetView showGridLines="0" zoomScaleNormal="100" workbookViewId="0">
      <selection activeCell="B5" sqref="B5"/>
    </sheetView>
  </sheetViews>
  <sheetFormatPr baseColWidth="10" defaultColWidth="8.6328125" defaultRowHeight="14.5" x14ac:dyDescent="0.35"/>
  <cols>
    <col min="1" max="1" width="3" customWidth="1"/>
    <col min="2" max="2" width="32" customWidth="1"/>
    <col min="3" max="3" width="50" customWidth="1"/>
    <col min="4" max="4" width="3" customWidth="1"/>
  </cols>
  <sheetData>
    <row r="2" spans="2:3" ht="21.75" customHeight="1" x14ac:dyDescent="0.35">
      <c r="B2" s="1" t="s">
        <v>0</v>
      </c>
      <c r="C2" s="1"/>
    </row>
    <row r="3" spans="2:3" ht="21.75" customHeight="1" x14ac:dyDescent="0.35">
      <c r="B3" s="1"/>
      <c r="C3" s="1"/>
    </row>
    <row r="4" spans="2:3" ht="15.75" customHeight="1" x14ac:dyDescent="0.35">
      <c r="B4" s="2" t="s">
        <v>71</v>
      </c>
      <c r="C4" s="2"/>
    </row>
    <row r="5" spans="2:3" ht="7.5" customHeight="1" x14ac:dyDescent="0.35"/>
    <row r="6" spans="2:3" ht="15.75" customHeight="1" x14ac:dyDescent="0.35">
      <c r="B6" s="3" t="s">
        <v>1</v>
      </c>
      <c r="C6" s="3" t="s">
        <v>2</v>
      </c>
    </row>
    <row r="7" spans="2:3" ht="15" customHeight="1" x14ac:dyDescent="0.35">
      <c r="B7" s="4" t="s">
        <v>3</v>
      </c>
      <c r="C7" s="4" t="s">
        <v>4</v>
      </c>
    </row>
    <row r="8" spans="2:3" ht="15" customHeight="1" x14ac:dyDescent="0.35">
      <c r="B8" s="5" t="s">
        <v>5</v>
      </c>
      <c r="C8" s="5" t="s">
        <v>6</v>
      </c>
    </row>
    <row r="9" spans="2:3" ht="15" customHeight="1" x14ac:dyDescent="0.35">
      <c r="B9" s="4" t="s">
        <v>7</v>
      </c>
      <c r="C9" s="4" t="s">
        <v>8</v>
      </c>
    </row>
  </sheetData>
  <mergeCells count="2">
    <mergeCell ref="B2:C3"/>
    <mergeCell ref="B4:C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A5A7-D58C-4513-BADC-15A11AD78411}">
  <dimension ref="B1:F19"/>
  <sheetViews>
    <sheetView showGridLines="0" zoomScaleNormal="100" workbookViewId="0">
      <selection activeCell="B8" sqref="B8"/>
    </sheetView>
  </sheetViews>
  <sheetFormatPr baseColWidth="10" defaultColWidth="8.6328125" defaultRowHeight="14.5" x14ac:dyDescent="0.35"/>
  <cols>
    <col min="1" max="1" width="3" customWidth="1"/>
    <col min="2" max="3" width="16" customWidth="1"/>
    <col min="4" max="4" width="12" customWidth="1"/>
    <col min="5" max="5" width="14" customWidth="1"/>
    <col min="6" max="6" width="40" customWidth="1"/>
    <col min="7" max="7" width="3" customWidth="1"/>
  </cols>
  <sheetData>
    <row r="1" spans="2:6" ht="21.75" customHeight="1" x14ac:dyDescent="0.35">
      <c r="B1" s="6" t="s">
        <v>9</v>
      </c>
      <c r="C1" s="6"/>
      <c r="D1" s="6"/>
      <c r="E1" s="6"/>
      <c r="F1" s="6"/>
    </row>
    <row r="2" spans="2:6" ht="13.5" customHeight="1" x14ac:dyDescent="0.35">
      <c r="B2" s="7" t="s">
        <v>10</v>
      </c>
      <c r="C2" s="7"/>
      <c r="D2" s="7"/>
      <c r="E2" s="7"/>
      <c r="F2" s="7"/>
    </row>
    <row r="3" spans="2:6" ht="7.5" customHeight="1" x14ac:dyDescent="0.35"/>
    <row r="4" spans="2:6" ht="18" customHeight="1" x14ac:dyDescent="0.35">
      <c r="B4" s="8" t="s">
        <v>11</v>
      </c>
      <c r="C4" s="8"/>
      <c r="D4" s="8"/>
      <c r="E4" s="8"/>
      <c r="F4" s="8"/>
    </row>
    <row r="5" spans="2:6" ht="7.5" customHeight="1" x14ac:dyDescent="0.35"/>
    <row r="6" spans="2:6" ht="15.75" customHeight="1" x14ac:dyDescent="0.35">
      <c r="B6" s="9" t="s">
        <v>12</v>
      </c>
      <c r="C6" s="10">
        <v>36600</v>
      </c>
    </row>
    <row r="7" spans="2:6" ht="15.75" customHeight="1" x14ac:dyDescent="0.35">
      <c r="B7" s="9" t="s">
        <v>13</v>
      </c>
      <c r="C7" s="10">
        <v>46143</v>
      </c>
    </row>
    <row r="8" spans="2:6" ht="7.5" customHeight="1" x14ac:dyDescent="0.35"/>
    <row r="9" spans="2:6" ht="18" customHeight="1" x14ac:dyDescent="0.35">
      <c r="B9" s="8" t="s">
        <v>14</v>
      </c>
      <c r="C9" s="8"/>
      <c r="D9" s="8"/>
      <c r="E9" s="8"/>
      <c r="F9" s="8"/>
    </row>
    <row r="10" spans="2:6" ht="18" customHeight="1" x14ac:dyDescent="0.35">
      <c r="B10" s="11" t="s">
        <v>15</v>
      </c>
      <c r="C10" s="11" t="s">
        <v>16</v>
      </c>
      <c r="D10" s="11" t="s">
        <v>17</v>
      </c>
      <c r="E10" s="11" t="s">
        <v>18</v>
      </c>
      <c r="F10" s="11" t="s">
        <v>19</v>
      </c>
    </row>
    <row r="11" spans="2:6" ht="24" x14ac:dyDescent="0.35">
      <c r="B11" s="12" t="s">
        <v>20</v>
      </c>
      <c r="C11" s="13" t="str">
        <f t="shared" ref="C11:C16" ca="1" si="0">_xlfn.FORMULATEXT(D11)</f>
        <v>=DATEDIF(C6;C7;"Y")</v>
      </c>
      <c r="D11" s="14">
        <f>DATEDIF(C6,C7,"Y")</f>
        <v>26</v>
      </c>
      <c r="E11" s="15" t="s">
        <v>21</v>
      </c>
      <c r="F11" s="16"/>
    </row>
    <row r="12" spans="2:6" ht="24" x14ac:dyDescent="0.35">
      <c r="B12" s="17" t="s">
        <v>22</v>
      </c>
      <c r="C12" s="18" t="str">
        <f t="shared" ca="1" si="0"/>
        <v>=DATEDIF(C6;C7;"M")</v>
      </c>
      <c r="D12" s="19">
        <f>DATEDIF(C6,C7,"M")</f>
        <v>313</v>
      </c>
      <c r="E12" s="20" t="s">
        <v>23</v>
      </c>
      <c r="F12" s="21"/>
    </row>
    <row r="13" spans="2:6" ht="24" x14ac:dyDescent="0.35">
      <c r="B13" s="12" t="s">
        <v>24</v>
      </c>
      <c r="C13" s="13" t="str">
        <f t="shared" ca="1" si="0"/>
        <v>=DATEDIF(C6;C7;"D")</v>
      </c>
      <c r="D13" s="14">
        <f>DATEDIF(C6,C7,"D")</f>
        <v>9543</v>
      </c>
      <c r="E13" s="15" t="s">
        <v>25</v>
      </c>
      <c r="F13" s="16"/>
    </row>
    <row r="14" spans="2:6" ht="24" x14ac:dyDescent="0.35">
      <c r="B14" s="17" t="s">
        <v>26</v>
      </c>
      <c r="C14" s="18" t="str">
        <f t="shared" ca="1" si="0"/>
        <v>=DATEDIF(C6;C7;"YM")</v>
      </c>
      <c r="D14" s="19">
        <f>DATEDIF(C6,C7,"YM")</f>
        <v>1</v>
      </c>
      <c r="E14" s="20" t="s">
        <v>27</v>
      </c>
      <c r="F14" s="21"/>
    </row>
    <row r="15" spans="2:6" ht="24" x14ac:dyDescent="0.35">
      <c r="B15" s="12" t="s">
        <v>28</v>
      </c>
      <c r="C15" s="13" t="str">
        <f t="shared" ca="1" si="0"/>
        <v>=DATEDIF(C6;C7;"YD")</v>
      </c>
      <c r="D15" s="14">
        <f>DATEDIF(C6,C7,"YD")</f>
        <v>47</v>
      </c>
      <c r="E15" s="15" t="s">
        <v>29</v>
      </c>
      <c r="F15" s="16"/>
    </row>
    <row r="16" spans="2:6" ht="46" x14ac:dyDescent="0.35">
      <c r="B16" s="22" t="s">
        <v>30</v>
      </c>
      <c r="C16" s="23" t="str">
        <f t="shared" ca="1" si="0"/>
        <v>=DATEDIF(C6;C7;"MD")</v>
      </c>
      <c r="D16" s="24">
        <f>DATEDIF(C6,C7,"MD")</f>
        <v>16</v>
      </c>
      <c r="E16" s="25" t="s">
        <v>31</v>
      </c>
      <c r="F16" s="26"/>
    </row>
    <row r="17" spans="2:6" ht="7.5" customHeight="1" x14ac:dyDescent="0.35"/>
    <row r="18" spans="2:6" ht="18" customHeight="1" x14ac:dyDescent="0.35">
      <c r="B18" s="8" t="s">
        <v>32</v>
      </c>
      <c r="C18" s="8"/>
      <c r="D18" s="8"/>
      <c r="E18" s="8"/>
      <c r="F18" s="8"/>
    </row>
    <row r="19" spans="2:6" ht="18" customHeight="1" x14ac:dyDescent="0.35">
      <c r="B19" s="9" t="s">
        <v>33</v>
      </c>
      <c r="C19" s="27" t="str">
        <f>DATEDIF(C6,C7,"Y")&amp;" Jahre, "&amp;DATEDIF(C6,C7,"YM")&amp;" Monate, "&amp;DATEDIF(C6,C7,"MD")&amp;" Tage"</f>
        <v>26 Jahre, 1 Monate, 16 Tage</v>
      </c>
      <c r="D19" s="27"/>
      <c r="E19" s="27"/>
      <c r="F19" s="27"/>
    </row>
  </sheetData>
  <mergeCells count="6">
    <mergeCell ref="B1:F1"/>
    <mergeCell ref="B2:F2"/>
    <mergeCell ref="B4:F4"/>
    <mergeCell ref="B9:F9"/>
    <mergeCell ref="B18:F18"/>
    <mergeCell ref="C19:F1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2809-3140-427B-894D-BC5B6F3AEB4F}">
  <dimension ref="B1:G13"/>
  <sheetViews>
    <sheetView showGridLines="0" zoomScaleNormal="100" workbookViewId="0">
      <selection activeCell="B8" sqref="B8"/>
    </sheetView>
  </sheetViews>
  <sheetFormatPr baseColWidth="10" defaultColWidth="8.6328125" defaultRowHeight="14.5" x14ac:dyDescent="0.35"/>
  <cols>
    <col min="1" max="1" width="3" customWidth="1"/>
    <col min="2" max="2" width="22" customWidth="1"/>
    <col min="3" max="3" width="18" customWidth="1"/>
    <col min="4" max="6" width="14" customWidth="1"/>
    <col min="7" max="7" width="34" customWidth="1"/>
    <col min="8" max="8" width="3" customWidth="1"/>
  </cols>
  <sheetData>
    <row r="1" spans="2:7" ht="21.75" customHeight="1" x14ac:dyDescent="0.35">
      <c r="B1" s="6" t="s">
        <v>34</v>
      </c>
      <c r="C1" s="6"/>
      <c r="D1" s="6"/>
      <c r="E1" s="6"/>
      <c r="F1" s="6"/>
      <c r="G1" s="6"/>
    </row>
    <row r="2" spans="2:7" ht="7.5" customHeight="1" x14ac:dyDescent="0.35"/>
    <row r="3" spans="2:7" ht="18" customHeight="1" x14ac:dyDescent="0.35">
      <c r="B3" s="8" t="s">
        <v>35</v>
      </c>
      <c r="C3" s="8"/>
      <c r="D3" s="8"/>
      <c r="E3" s="8"/>
      <c r="F3" s="8"/>
      <c r="G3" s="8"/>
    </row>
    <row r="4" spans="2:7" ht="18" customHeight="1" x14ac:dyDescent="0.35">
      <c r="B4" s="11" t="s">
        <v>36</v>
      </c>
      <c r="C4" s="11" t="s">
        <v>37</v>
      </c>
      <c r="D4" s="11" t="s">
        <v>38</v>
      </c>
      <c r="E4" s="11" t="s">
        <v>39</v>
      </c>
      <c r="F4" s="11" t="s">
        <v>40</v>
      </c>
      <c r="G4" s="11" t="s">
        <v>41</v>
      </c>
    </row>
    <row r="5" spans="2:7" ht="15" customHeight="1" x14ac:dyDescent="0.35">
      <c r="B5" s="4" t="s">
        <v>42</v>
      </c>
      <c r="C5" s="28">
        <v>31221</v>
      </c>
      <c r="D5" s="29">
        <f>DATEDIF(C5,$C$12,"Y")</f>
        <v>40</v>
      </c>
      <c r="E5" s="30">
        <f>DATEDIF(C5,$C$12,"YM")</f>
        <v>6</v>
      </c>
      <c r="F5" s="30">
        <f>DATEDIF(C5,$C$12,"MD")</f>
        <v>8</v>
      </c>
      <c r="G5" s="30" t="str">
        <f>DATEDIF(C5,$C$12,"Y")&amp;" Jahre, "&amp;DATEDIF(C5,$C$12,"YM")&amp;" Monate, "&amp;DATEDIF(C5,$C$12,"MD")&amp;" Tage"</f>
        <v>40 Jahre, 6 Monate, 8 Tage</v>
      </c>
    </row>
    <row r="6" spans="2:7" ht="15" customHeight="1" x14ac:dyDescent="0.35">
      <c r="B6" s="5" t="s">
        <v>43</v>
      </c>
      <c r="C6" s="31">
        <v>26608</v>
      </c>
      <c r="D6" s="32">
        <f t="shared" ref="D6:D9" si="0">DATEDIF(C6,$C$12,"Y")</f>
        <v>53</v>
      </c>
      <c r="E6" s="33">
        <f t="shared" ref="E6:E9" si="1">DATEDIF(C6,$C$12,"YM")</f>
        <v>1</v>
      </c>
      <c r="F6" s="33">
        <f t="shared" ref="F6:F9" si="2">DATEDIF(C6,$C$12,"MD")</f>
        <v>26</v>
      </c>
      <c r="G6" s="33" t="str">
        <f t="shared" ref="G6:G9" si="3">DATEDIF(C6,$C$12,"Y")&amp;" Jahre, "&amp;DATEDIF(C6,$C$12,"YM")&amp;" Monate, "&amp;DATEDIF(C6,$C$12,"MD")&amp;" Tage"</f>
        <v>53 Jahre, 1 Monate, 26 Tage</v>
      </c>
    </row>
    <row r="7" spans="2:7" ht="15" customHeight="1" x14ac:dyDescent="0.35">
      <c r="B7" s="4" t="s">
        <v>44</v>
      </c>
      <c r="C7" s="28">
        <v>32932</v>
      </c>
      <c r="D7" s="29">
        <f t="shared" si="0"/>
        <v>35</v>
      </c>
      <c r="E7" s="30">
        <f t="shared" si="1"/>
        <v>10</v>
      </c>
      <c r="F7" s="30">
        <f t="shared" si="2"/>
        <v>3</v>
      </c>
      <c r="G7" s="30" t="str">
        <f t="shared" si="3"/>
        <v>35 Jahre, 10 Monate, 3 Tage</v>
      </c>
    </row>
    <row r="8" spans="2:7" ht="15" customHeight="1" x14ac:dyDescent="0.35">
      <c r="B8" s="5" t="s">
        <v>45</v>
      </c>
      <c r="C8" s="31">
        <v>37148</v>
      </c>
      <c r="D8" s="32">
        <f t="shared" si="0"/>
        <v>24</v>
      </c>
      <c r="E8" s="33">
        <f t="shared" si="1"/>
        <v>3</v>
      </c>
      <c r="F8" s="33">
        <f t="shared" si="2"/>
        <v>17</v>
      </c>
      <c r="G8" s="33" t="str">
        <f t="shared" si="3"/>
        <v>24 Jahre, 3 Monate, 17 Tage</v>
      </c>
    </row>
    <row r="9" spans="2:7" ht="15" customHeight="1" x14ac:dyDescent="0.35">
      <c r="B9" s="4" t="s">
        <v>46</v>
      </c>
      <c r="C9" s="28">
        <v>24898</v>
      </c>
      <c r="D9" s="29">
        <f t="shared" si="0"/>
        <v>57</v>
      </c>
      <c r="E9" s="30">
        <f t="shared" si="1"/>
        <v>9</v>
      </c>
      <c r="F9" s="30">
        <f t="shared" si="2"/>
        <v>30</v>
      </c>
      <c r="G9" s="30" t="str">
        <f t="shared" si="3"/>
        <v>57 Jahre, 9 Monate, 30 Tage</v>
      </c>
    </row>
    <row r="10" spans="2:7" ht="7.5" customHeight="1" x14ac:dyDescent="0.35"/>
    <row r="11" spans="2:7" ht="18" customHeight="1" x14ac:dyDescent="0.35">
      <c r="B11" s="8" t="s">
        <v>47</v>
      </c>
      <c r="C11" s="8"/>
      <c r="D11" s="8"/>
      <c r="E11" s="8"/>
      <c r="F11" s="8"/>
      <c r="G11" s="8"/>
    </row>
    <row r="12" spans="2:7" ht="15.75" customHeight="1" x14ac:dyDescent="0.35">
      <c r="B12" s="9" t="s">
        <v>48</v>
      </c>
      <c r="C12" s="10">
        <v>46022</v>
      </c>
    </row>
    <row r="13" spans="2:7" ht="15.75" customHeight="1" x14ac:dyDescent="0.35">
      <c r="B13" s="9" t="s">
        <v>49</v>
      </c>
      <c r="C13" s="34">
        <f>DATEDIF(C5,C12,"Y")</f>
        <v>40</v>
      </c>
      <c r="D13" s="35" t="s">
        <v>50</v>
      </c>
    </row>
  </sheetData>
  <mergeCells count="3">
    <mergeCell ref="B1:G1"/>
    <mergeCell ref="B3:G3"/>
    <mergeCell ref="B11:G1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42D6F-1B62-476E-901A-4749CFA8D40B}">
  <dimension ref="B1:H15"/>
  <sheetViews>
    <sheetView showGridLines="0" tabSelected="1" zoomScaleNormal="100" workbookViewId="0">
      <selection activeCell="B8" sqref="B8"/>
    </sheetView>
  </sheetViews>
  <sheetFormatPr baseColWidth="10" defaultColWidth="8.6328125" defaultRowHeight="14.5" x14ac:dyDescent="0.35"/>
  <cols>
    <col min="1" max="1" width="3" customWidth="1"/>
    <col min="2" max="2" width="26" customWidth="1"/>
    <col min="3" max="4" width="16" customWidth="1"/>
    <col min="5" max="7" width="14" customWidth="1"/>
    <col min="8" max="8" width="34" customWidth="1"/>
    <col min="9" max="9" width="3" customWidth="1"/>
  </cols>
  <sheetData>
    <row r="1" spans="2:8" ht="21.75" customHeight="1" x14ac:dyDescent="0.35">
      <c r="B1" s="6" t="s">
        <v>51</v>
      </c>
      <c r="C1" s="6"/>
      <c r="D1" s="6"/>
      <c r="E1" s="6"/>
      <c r="F1" s="6"/>
      <c r="G1" s="6"/>
      <c r="H1" s="6"/>
    </row>
    <row r="2" spans="2:8" ht="7.5" customHeight="1" x14ac:dyDescent="0.35"/>
    <row r="3" spans="2:8" ht="18" customHeight="1" x14ac:dyDescent="0.35">
      <c r="B3" s="8" t="s">
        <v>52</v>
      </c>
      <c r="C3" s="8"/>
      <c r="D3" s="8"/>
      <c r="E3" s="8"/>
      <c r="F3" s="8"/>
      <c r="G3" s="8"/>
      <c r="H3" s="8"/>
    </row>
    <row r="4" spans="2:8" ht="18" customHeight="1" x14ac:dyDescent="0.35">
      <c r="B4" s="11" t="s">
        <v>53</v>
      </c>
      <c r="C4" s="11" t="s">
        <v>12</v>
      </c>
      <c r="D4" s="11" t="s">
        <v>13</v>
      </c>
      <c r="E4" s="11" t="s">
        <v>54</v>
      </c>
      <c r="F4" s="11" t="s">
        <v>55</v>
      </c>
      <c r="G4" s="11" t="s">
        <v>56</v>
      </c>
      <c r="H4" s="11" t="s">
        <v>57</v>
      </c>
    </row>
    <row r="5" spans="2:8" ht="15" customHeight="1" x14ac:dyDescent="0.35">
      <c r="B5" s="4" t="s">
        <v>58</v>
      </c>
      <c r="C5" s="28">
        <v>43191</v>
      </c>
      <c r="D5" s="28">
        <v>46112</v>
      </c>
      <c r="E5" s="29">
        <f>DATEDIF(C5,D5,"Y")</f>
        <v>7</v>
      </c>
      <c r="F5" s="30">
        <f>DATEDIF(C5,D5,"M")</f>
        <v>95</v>
      </c>
      <c r="G5" s="30">
        <f>DATEDIF(C5,D5,"D")</f>
        <v>2921</v>
      </c>
      <c r="H5" s="30" t="str">
        <f>DATEDIF(C5,D5,"Y")&amp;" Jahre, "&amp;DATEDIF(C5,D5,"YM")&amp;" Monate, "&amp;DATEDIF(C5,D5,"MD")&amp;" Tage"</f>
        <v>7 Jahre, 11 Monate, 30 Tage</v>
      </c>
    </row>
    <row r="6" spans="2:8" ht="15" customHeight="1" x14ac:dyDescent="0.35">
      <c r="B6" s="5" t="s">
        <v>59</v>
      </c>
      <c r="C6" s="31">
        <v>44941</v>
      </c>
      <c r="D6" s="31">
        <v>45671</v>
      </c>
      <c r="E6" s="32">
        <f t="shared" ref="E6:E8" si="0">DATEDIF(C6,D6,"Y")</f>
        <v>1</v>
      </c>
      <c r="F6" s="33">
        <f t="shared" ref="F6:F8" si="1">DATEDIF(C6,D6,"M")</f>
        <v>23</v>
      </c>
      <c r="G6" s="33">
        <f t="shared" ref="G6:G8" si="2">DATEDIF(C6,D6,"D")</f>
        <v>730</v>
      </c>
      <c r="H6" s="33" t="str">
        <f t="shared" ref="H6:H8" si="3">DATEDIF(C6,D6,"Y")&amp;" Jahre, "&amp;DATEDIF(C6,D6,"YM")&amp;" Monate, "&amp;DATEDIF(C6,D6,"MD")&amp;" Tage"</f>
        <v>1 Jahre, 11 Monate, 30 Tage</v>
      </c>
    </row>
    <row r="7" spans="2:8" ht="15" customHeight="1" x14ac:dyDescent="0.35">
      <c r="B7" s="4" t="s">
        <v>60</v>
      </c>
      <c r="C7" s="28">
        <v>44013</v>
      </c>
      <c r="D7" s="28">
        <v>46203</v>
      </c>
      <c r="E7" s="29">
        <f t="shared" si="0"/>
        <v>5</v>
      </c>
      <c r="F7" s="30">
        <f t="shared" si="1"/>
        <v>71</v>
      </c>
      <c r="G7" s="30">
        <f t="shared" si="2"/>
        <v>2190</v>
      </c>
      <c r="H7" s="30" t="str">
        <f t="shared" si="3"/>
        <v>5 Jahre, 11 Monate, 29 Tage</v>
      </c>
    </row>
    <row r="8" spans="2:8" ht="15" customHeight="1" x14ac:dyDescent="0.35">
      <c r="B8" s="5" t="s">
        <v>61</v>
      </c>
      <c r="C8" s="31">
        <v>44805</v>
      </c>
      <c r="D8" s="31">
        <v>46630</v>
      </c>
      <c r="E8" s="32">
        <f t="shared" si="0"/>
        <v>4</v>
      </c>
      <c r="F8" s="33">
        <f t="shared" si="1"/>
        <v>59</v>
      </c>
      <c r="G8" s="33">
        <f t="shared" si="2"/>
        <v>1825</v>
      </c>
      <c r="H8" s="33" t="str">
        <f t="shared" si="3"/>
        <v>4 Jahre, 11 Monate, 30 Tage</v>
      </c>
    </row>
    <row r="9" spans="2:8" ht="7.5" customHeight="1" x14ac:dyDescent="0.35"/>
    <row r="10" spans="2:8" ht="18" customHeight="1" x14ac:dyDescent="0.35">
      <c r="B10" s="8" t="s">
        <v>62</v>
      </c>
      <c r="C10" s="8"/>
      <c r="D10" s="8"/>
      <c r="E10" s="8"/>
      <c r="F10" s="8"/>
      <c r="G10" s="8"/>
      <c r="H10" s="8"/>
    </row>
    <row r="11" spans="2:8" ht="18" customHeight="1" x14ac:dyDescent="0.35">
      <c r="B11" s="11" t="s">
        <v>63</v>
      </c>
      <c r="C11" s="11" t="s">
        <v>64</v>
      </c>
      <c r="D11" s="11" t="s">
        <v>65</v>
      </c>
      <c r="E11" s="11" t="s">
        <v>54</v>
      </c>
      <c r="F11" s="11" t="s">
        <v>39</v>
      </c>
      <c r="G11" s="11" t="s">
        <v>40</v>
      </c>
      <c r="H11" s="11" t="s">
        <v>66</v>
      </c>
    </row>
    <row r="12" spans="2:8" ht="15" customHeight="1" x14ac:dyDescent="0.35">
      <c r="B12" s="5" t="s">
        <v>67</v>
      </c>
      <c r="C12" s="31">
        <v>39522</v>
      </c>
      <c r="D12" s="31">
        <v>46143</v>
      </c>
      <c r="E12" s="32">
        <f>DATEDIF(C12,D12,"Y")</f>
        <v>18</v>
      </c>
      <c r="F12" s="33">
        <f>DATEDIF(C12,D12,"YM")</f>
        <v>1</v>
      </c>
      <c r="G12" s="33">
        <f>DATEDIF(C12,D12,"MD")</f>
        <v>16</v>
      </c>
      <c r="H12" s="33" t="str">
        <f>DATEDIF(C12,D12,"Y")&amp;" Jahre, "&amp;DATEDIF(C12,D12,"YM")&amp;" Monate, "</f>
        <v xml:space="preserve">18 Jahre, 1 Monate, </v>
      </c>
    </row>
    <row r="13" spans="2:8" ht="15" customHeight="1" x14ac:dyDescent="0.35">
      <c r="B13" s="4" t="s">
        <v>68</v>
      </c>
      <c r="C13" s="28">
        <v>42248</v>
      </c>
      <c r="D13" s="28">
        <v>46143</v>
      </c>
      <c r="E13" s="29">
        <v>10</v>
      </c>
      <c r="F13" s="29">
        <f t="shared" ref="F13:F15" si="4">DATEDIF(C13,D13,"YM")</f>
        <v>8</v>
      </c>
      <c r="G13" s="30">
        <f t="shared" ref="G13:G15" si="5">DATEDIF(C13,D13,"MD")</f>
        <v>0</v>
      </c>
      <c r="H13" s="30" t="str">
        <f t="shared" ref="H13:H15" si="6">DATEDIF(C13,D13,"Y")&amp;" Jahre, "&amp;DATEDIF(C13,D13,"YM")&amp;" Monate, "</f>
        <v xml:space="preserve">10 Jahre, 8 Monate, </v>
      </c>
    </row>
    <row r="14" spans="2:8" ht="15" customHeight="1" x14ac:dyDescent="0.35">
      <c r="B14" s="5" t="s">
        <v>69</v>
      </c>
      <c r="C14" s="31">
        <v>44369</v>
      </c>
      <c r="D14" s="31">
        <v>46143</v>
      </c>
      <c r="E14" s="32">
        <v>4</v>
      </c>
      <c r="F14" s="33">
        <f t="shared" si="4"/>
        <v>10</v>
      </c>
      <c r="G14" s="33">
        <f t="shared" si="5"/>
        <v>9</v>
      </c>
      <c r="H14" s="33" t="str">
        <f t="shared" si="6"/>
        <v xml:space="preserve">4 Jahre, 10 Monate, </v>
      </c>
    </row>
    <row r="15" spans="2:8" ht="15" customHeight="1" x14ac:dyDescent="0.35">
      <c r="B15" s="4" t="s">
        <v>70</v>
      </c>
      <c r="C15" s="28">
        <v>43772</v>
      </c>
      <c r="D15" s="28">
        <v>46143</v>
      </c>
      <c r="E15" s="29">
        <v>6</v>
      </c>
      <c r="F15" s="30">
        <f t="shared" si="4"/>
        <v>5</v>
      </c>
      <c r="G15" s="30">
        <f t="shared" si="5"/>
        <v>28</v>
      </c>
      <c r="H15" s="30" t="str">
        <f t="shared" si="6"/>
        <v xml:space="preserve">6 Jahre, 5 Monate, </v>
      </c>
    </row>
  </sheetData>
  <mergeCells count="3">
    <mergeCell ref="B1:H1"/>
    <mergeCell ref="B3:H3"/>
    <mergeCell ref="B10:H1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Start</vt:lpstr>
      <vt:lpstr>1 – Grundformeln</vt:lpstr>
      <vt:lpstr>2 – Altersberechnung</vt:lpstr>
      <vt:lpstr>3 – Laufzeiten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Heiko Heimrath</dc:creator>
  <cp:lastModifiedBy>Heiko Heimrath</cp:lastModifiedBy>
  <dcterms:created xsi:type="dcterms:W3CDTF">2026-05-14T19:28:33Z</dcterms:created>
  <dcterms:modified xsi:type="dcterms:W3CDTF">2026-05-14T19:29:30Z</dcterms:modified>
</cp:coreProperties>
</file>